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0460" windowHeight="46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<sst xmlns="http://schemas.openxmlformats.org/spreadsheetml/2006/main" count="20" uniqueCount="20">
  <si>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Check manual for minimum door opening</t>
  </si>
  <si>
    <t>Deep Low</t>
  </si>
  <si>
    <t>Door Opening</t>
  </si>
  <si>
    <t>Enter Density</t>
  </si>
  <si>
    <t>Enter Rate</t>
  </si>
  <si>
    <t>Enter Width</t>
  </si>
  <si>
    <t>Gear</t>
  </si>
  <si>
    <t>High</t>
  </si>
  <si>
    <t>Jockey</t>
  </si>
  <si>
    <t>Large</t>
  </si>
  <si>
    <t>Low</t>
  </si>
  <si>
    <t>Medium</t>
  </si>
  <si>
    <t>Small</t>
  </si>
  <si>
    <t>Standard</t>
  </si>
  <si>
    <t>www.transpread.com   transpread@transpread.com</t>
  </si>
  <si>
    <t xml:space="preserve">Maximum Door Opening 320mm </t>
  </si>
  <si>
    <t xml:space="preserve">TRANSPREAD rate calculator </t>
  </si>
  <si>
    <t>Quad</t>
  </si>
  <si>
    <t>60t low</t>
  </si>
  <si>
    <t>730 Feed System Ali. Box 44T gb003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</si>
</sst>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9"/>
        <bgColor indexed="15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10" fontId="0" fillId="0" borderId="0">
      <alignment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top"/>
    </xf>
    <xf numFmtId="0" fontId="0" fillId="0" borderId="0" xfId="16">
      <alignment horizontal="center"/>
      <protection/>
    </xf>
    <xf numFmtId="0" fontId="5" fillId="2" borderId="1" xfId="16">
      <alignment horizontal="center"/>
      <protection/>
    </xf>
    <xf numFmtId="0" fontId="5" fillId="2" borderId="1" xfId="16">
      <alignment horizontal="center" vertical="top"/>
      <protection/>
    </xf>
    <xf numFmtId="0" fontId="0" fillId="2" borderId="1" xfId="16">
      <alignment horizontal="center" vertical="top"/>
      <protection/>
    </xf>
    <xf numFmtId="0" fontId="5" fillId="3" borderId="1" xfId="16">
      <alignment horizontal="center" vertical="top"/>
      <protection/>
    </xf>
    <xf numFmtId="0" fontId="5" fillId="4" borderId="1" xfId="16">
      <alignment horizontal="center" vertical="top"/>
      <protection/>
    </xf>
    <xf numFmtId="0" fontId="5" fillId="0" borderId="1" xfId="16">
      <alignment horizontal="center" vertical="top"/>
      <protection/>
    </xf>
    <xf numFmtId="1" fontId="5" fillId="0" borderId="1" xfId="16">
      <alignment horizontal="center" vertical="top"/>
      <protection/>
    </xf>
    <xf numFmtId="0" fontId="6" fillId="5" borderId="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  <xf numFmtId="0" fontId="5" fillId="3" borderId="1" xfId="16" applyProtection="1">
      <alignment horizontal="center" vertical="top"/>
      <protection locked="0"/>
    </xf>
    <xf numFmtId="0" fontId="6" fillId="5" borderId="4" xfId="16" applyFont="1" applyBorder="1" applyAlignment="1">
      <alignment horizontal="center" vertical="center" wrapText="1"/>
      <protection/>
    </xf>
    <xf numFmtId="0" fontId="2" fillId="2" borderId="1" xfId="16" applyFont="1">
      <alignment horizontal="center" vertical="top"/>
      <protection/>
    </xf>
    <xf numFmtId="1" fontId="5" fillId="6" borderId="1" xfId="16" applyFill="1">
      <alignment horizontal="center" vertical="top"/>
      <protection/>
    </xf>
    <xf numFmtId="0" fontId="5" fillId="6" borderId="1" xfId="16" applyFill="1">
      <alignment horizontal="center"/>
      <protection/>
    </xf>
    <xf numFmtId="1" fontId="1" fillId="7" borderId="1" xfId="16" applyNumberFormat="1" applyFont="1">
      <alignment vertical="top"/>
      <protection/>
    </xf>
    <xf numFmtId="0" fontId="2" fillId="0" borderId="0" xfId="0" applyFont="1" applyAlignment="1">
      <alignment vertical="top"/>
    </xf>
    <xf numFmtId="0" fontId="6" fillId="5" borderId="5" xfId="16" applyBorder="1">
      <alignment horizontal="center" vertical="center" wrapText="1"/>
      <protection/>
    </xf>
    <xf numFmtId="0" fontId="6" fillId="5" borderId="6" xfId="16" applyBorder="1">
      <alignment horizontal="center" vertical="center" wrapText="1"/>
      <protection/>
    </xf>
    <xf numFmtId="0" fontId="6" fillId="5" borderId="7" xfId="16" applyBorder="1">
      <alignment horizontal="center" vertical="center" wrapText="1"/>
      <protection/>
    </xf>
    <xf numFmtId="0" fontId="6" fillId="5" borderId="8" xfId="16" applyFont="1" applyBorder="1" applyAlignment="1">
      <alignment horizontal="center" vertical="center" wrapText="1"/>
      <protection/>
    </xf>
    <xf numFmtId="0" fontId="6" fillId="5" borderId="4" xfId="16" applyFont="1" applyBorder="1" applyAlignment="1">
      <alignment horizontal="center" vertical="center" wrapText="1"/>
      <protection/>
    </xf>
    <xf numFmtId="0" fontId="6" fillId="5" borderId="9" xfId="16" applyFont="1" applyBorder="1" applyAlignment="1">
      <alignment horizontal="center" vertical="center" wrapText="1"/>
      <protection/>
    </xf>
    <xf numFmtId="0" fontId="8" fillId="7" borderId="10" xfId="16" applyFont="1">
      <alignment horizontal="center"/>
      <protection/>
    </xf>
    <xf numFmtId="0" fontId="7" fillId="7" borderId="11" xfId="16">
      <alignment horizontal="center"/>
      <protection/>
    </xf>
    <xf numFmtId="0" fontId="0" fillId="0" borderId="11" xfId="16">
      <alignment vertical="top"/>
      <protection/>
    </xf>
    <xf numFmtId="0" fontId="8" fillId="7" borderId="2" xfId="16" applyFont="1">
      <alignment horizontal="center"/>
      <protection/>
    </xf>
    <xf numFmtId="0" fontId="7" fillId="7" borderId="12" xfId="16">
      <alignment horizontal="center"/>
      <protection/>
    </xf>
    <xf numFmtId="0" fontId="7" fillId="7" borderId="3" xfId="16">
      <alignment horizontal="center"/>
      <protection/>
    </xf>
    <xf numFmtId="0" fontId="5" fillId="4" borderId="13" xfId="16">
      <alignment horizontal="center" vertical="center"/>
      <protection/>
    </xf>
    <xf numFmtId="0" fontId="5" fillId="4" borderId="14" xfId="16">
      <alignment horizontal="center" vertical="center"/>
      <protection/>
    </xf>
    <xf numFmtId="0" fontId="5" fillId="4" borderId="15" xfId="16">
      <alignment horizontal="center" vertical="center"/>
      <protection/>
    </xf>
    <xf numFmtId="0" fontId="6" fillId="5" borderId="2" xfId="16">
      <alignment horizontal="center" vertical="center" wrapText="1"/>
      <protection/>
    </xf>
    <xf numFmtId="0" fontId="6" fillId="5" borderId="12" xfId="16">
      <alignment horizontal="center" vertical="center" wrapText="1"/>
      <protection/>
    </xf>
    <xf numFmtId="0" fontId="6" fillId="5" borderId="3" xfId="16">
      <alignment horizontal="center" vertical="center" wrapText="1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RowColHeaders="0" tabSelected="1" workbookViewId="0" topLeftCell="A1">
      <selection activeCell="A2" sqref="A2:E2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24" t="s">
        <v>16</v>
      </c>
      <c r="B1" s="25"/>
      <c r="C1" s="25"/>
      <c r="D1" s="25"/>
      <c r="E1" s="25"/>
      <c r="F1" s="25"/>
      <c r="G1" s="26"/>
    </row>
    <row r="2" spans="1:7" ht="26.25">
      <c r="A2" s="27" t="s">
        <v>19</v>
      </c>
      <c r="B2" s="28"/>
      <c r="C2" s="28"/>
      <c r="D2" s="28"/>
      <c r="E2" s="29"/>
      <c r="F2" s="16">
        <v>607091</v>
      </c>
      <c r="G2" s="17" t="s">
        <v>17</v>
      </c>
    </row>
    <row r="3" spans="1:7" ht="20.25">
      <c r="A3" s="3" t="s">
        <v>4</v>
      </c>
      <c r="B3" s="4"/>
      <c r="C3" s="13" t="s">
        <v>5</v>
      </c>
      <c r="D3" s="3"/>
      <c r="E3" s="13" t="s">
        <v>3</v>
      </c>
      <c r="F3" s="3"/>
      <c r="G3" t="s">
        <v>18</v>
      </c>
    </row>
    <row r="4" spans="1:6" ht="20.25">
      <c r="A4" s="11">
        <v>30</v>
      </c>
      <c r="B4" s="5"/>
      <c r="C4" s="11">
        <v>24</v>
      </c>
      <c r="D4" s="5"/>
      <c r="E4" s="11">
        <v>0.75</v>
      </c>
      <c r="F4" s="5"/>
    </row>
    <row r="5" spans="1:6" ht="20.25">
      <c r="A5" s="6" t="s">
        <v>6</v>
      </c>
      <c r="B5" s="7" t="s">
        <v>1</v>
      </c>
      <c r="C5" s="7" t="s">
        <v>10</v>
      </c>
      <c r="D5" s="7" t="s">
        <v>11</v>
      </c>
      <c r="E5" s="7" t="s">
        <v>7</v>
      </c>
      <c r="F5" s="2" t="s">
        <v>8</v>
      </c>
    </row>
    <row r="6" spans="1:10" ht="20.25">
      <c r="A6" s="30" t="s">
        <v>2</v>
      </c>
      <c r="B6" s="8">
        <f>0.0035/E$4/8*69.63*A$4*C$4</f>
        <v>29.244600000000002</v>
      </c>
      <c r="C6" s="14">
        <f>0.0035/E$4/8*56.57*A$4*C$4</f>
        <v>23.7594</v>
      </c>
      <c r="D6" s="14">
        <f>0.0035/E$4/8*30.17*A$4*C$4</f>
        <v>12.671400000000002</v>
      </c>
      <c r="E6" s="14">
        <f>0.0035/E$4/8*8.45*A$4*C$4</f>
        <v>3.5490000000000004</v>
      </c>
      <c r="F6" s="15" t="s">
        <v>13</v>
      </c>
      <c r="J6" s="1"/>
    </row>
    <row r="7" spans="1:6" ht="20.25">
      <c r="A7" s="31"/>
      <c r="B7" s="8">
        <f>B6/400*300</f>
        <v>21.933450000000004</v>
      </c>
      <c r="C7" s="8">
        <f>C6/400*300</f>
        <v>17.81955</v>
      </c>
      <c r="D7" s="8">
        <f>D6/400*300</f>
        <v>9.503550000000002</v>
      </c>
      <c r="E7" s="8">
        <f>E6/400*300</f>
        <v>2.66175</v>
      </c>
      <c r="F7" s="2" t="s">
        <v>12</v>
      </c>
    </row>
    <row r="8" spans="1:6" ht="20.25">
      <c r="A8" s="32"/>
      <c r="B8" s="8">
        <f>B6/400*600</f>
        <v>43.86690000000001</v>
      </c>
      <c r="C8" s="8">
        <f>C6/400*600</f>
        <v>35.6391</v>
      </c>
      <c r="D8" s="8">
        <f>D6/400*600</f>
        <v>19.007100000000005</v>
      </c>
      <c r="E8" s="8">
        <f>E6/400*600</f>
        <v>5.3235</v>
      </c>
      <c r="F8" s="2" t="s">
        <v>9</v>
      </c>
    </row>
    <row r="9" spans="1:7" ht="20.25">
      <c r="A9" s="33" t="s">
        <v>0</v>
      </c>
      <c r="B9" s="34"/>
      <c r="C9" s="34"/>
      <c r="D9" s="34"/>
      <c r="E9" s="34"/>
      <c r="F9" s="34"/>
      <c r="G9" s="35"/>
    </row>
    <row r="10" spans="1:7" ht="40.5" customHeight="1">
      <c r="A10" s="9"/>
      <c r="B10" s="21" t="s">
        <v>15</v>
      </c>
      <c r="C10" s="22"/>
      <c r="D10" s="22"/>
      <c r="E10" s="23"/>
      <c r="F10" s="12"/>
      <c r="G10" s="10"/>
    </row>
    <row r="11" spans="1:7" ht="20.25" customHeight="1">
      <c r="A11" s="18" t="s">
        <v>14</v>
      </c>
      <c r="B11" s="19"/>
      <c r="C11" s="19"/>
      <c r="D11" s="19"/>
      <c r="E11" s="19"/>
      <c r="F11" s="19"/>
      <c r="G11" s="20"/>
    </row>
    <row r="16" ht="20.25" customHeight="1"/>
  </sheetData>
  <sheetProtection password="E2AB" sheet="1" objects="1" scenarios="1"/>
  <mergeCells count="6">
    <mergeCell ref="A11:G11"/>
    <mergeCell ref="B10:E10"/>
    <mergeCell ref="A1:G1"/>
    <mergeCell ref="A2:E2"/>
    <mergeCell ref="A6:A8"/>
    <mergeCell ref="A9:G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cp:lastPrinted>2010-07-30T08:04:12Z</cp:lastPrinted>
  <dcterms:created xsi:type="dcterms:W3CDTF">2013-05-04T11:00:32Z</dcterms:created>
  <dcterms:modified xsi:type="dcterms:W3CDTF">2016-08-07T14:42:27Z</dcterms:modified>
  <cp:category/>
  <cp:version/>
  <cp:contentType/>
  <cp:contentStatus/>
</cp:coreProperties>
</file>